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2615" windowHeight="12465"/>
  </bookViews>
  <sheets>
    <sheet name="каз" sheetId="2" r:id="rId1"/>
  </sheets>
  <definedNames>
    <definedName name="_xlnm.Print_Area" localSheetId="0">каз!$A$1:$G$30</definedName>
  </definedNames>
  <calcPr calcId="145621"/>
</workbook>
</file>

<file path=xl/calcChain.xml><?xml version="1.0" encoding="utf-8"?>
<calcChain xmlns="http://schemas.openxmlformats.org/spreadsheetml/2006/main">
  <c r="F27" i="2" l="1"/>
  <c r="G18" i="2"/>
  <c r="F18" i="2"/>
  <c r="G17" i="2"/>
  <c r="F17" i="2"/>
  <c r="G14" i="2"/>
  <c r="F14" i="2"/>
  <c r="G13" i="2"/>
  <c r="F13" i="2"/>
  <c r="G4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<sst xmlns="http://schemas.openxmlformats.org/spreadsheetml/2006/main" count="74" uniqueCount="46">
  <si>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</si>
  <si>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</si>
  <si>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</si>
  <si>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</si>
  <si>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</si>
  <si>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</si>
  <si>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</si>
  <si>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</si>
  <si>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</si>
  <si>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</si>
  <si>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</si>
  <si>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</si>
  <si>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</si>
  <si>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</si>
  <si>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</si>
  <si>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</si>
  <si>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</si>
  <si>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</si>
  <si>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</si>
  <si>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</si>
  <si>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</si>
  <si>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</si>
  <si>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</si>
  <si>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</si>
  <si>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</si>
  <si>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</si>
  <si>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</si>
  <si>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</si>
  <si>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</si>
  <si>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</si>
  <si>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</si>
  <si>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</si>
  <si>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</si>
  <si>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</si>
  <si>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</si>
  <si>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</si>
  <si>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</si>
  <si>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</si>
  <si>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</si>
  <si>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</si>
  <si>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</si>
  <si>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басқа шешімдер, құқық қорғау органдары қабылдаған шешімдер</t>
  </si>
  <si>
    <t>қылмыстық</t>
  </si>
  <si>
    <t>2017 жылғы  9 ай</t>
  </si>
  <si>
    <t>2018 жылғы 9 ай</t>
  </si>
  <si>
    <r>
      <t>Астана қаласы бойынша Тексеру комиссиясының 
2018</t>
    </r>
    <r>
      <rPr>
        <b/>
        <sz val="14"/>
        <rFont val="Times New Roman"/>
        <family val="1"/>
        <charset val="204"/>
      </rPr>
      <t xml:space="preserve"> жылғы 9 айдағы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</si>
</sst>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/>
    </xf>
    <xf numFmtId="165" fontId="12" fillId="4" borderId="7" xfId="1" applyNumberFormat="1" applyFont="1" applyFill="1" applyBorder="1" applyAlignment="1">
      <alignment horizontal="center" vertical="center"/>
    </xf>
    <xf numFmtId="3" fontId="20" fillId="4" borderId="7" xfId="1" applyNumberFormat="1" applyFont="1" applyFill="1" applyBorder="1" applyAlignment="1">
      <alignment horizontal="center" vertical="center"/>
    </xf>
    <xf numFmtId="165" fontId="20" fillId="4" borderId="7" xfId="1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4" borderId="7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3" fontId="21" fillId="4" borderId="7" xfId="0" applyNumberFormat="1" applyFont="1" applyFill="1" applyBorder="1" applyAlignment="1">
      <alignment horizontal="center" vertical="center"/>
    </xf>
    <xf numFmtId="3" fontId="21" fillId="4" borderId="12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/>
    </xf>
    <xf numFmtId="3" fontId="20" fillId="4" borderId="1" xfId="1" applyNumberFormat="1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5" fontId="20" fillId="4" borderId="1" xfId="1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topLeftCell="A24" zoomScale="80" zoomScaleNormal="70" zoomScaleSheetLayoutView="80" workbookViewId="0">
      <selection activeCell="M5" sqref="M5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7.42578125" style="2" customWidth="1"/>
    <col min="7" max="7" width="17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94" t="s">
        <v>45</v>
      </c>
      <c r="B1" s="94"/>
      <c r="C1" s="94"/>
      <c r="D1" s="94"/>
      <c r="E1" s="94"/>
      <c r="F1" s="94"/>
      <c r="G1" s="94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43</v>
      </c>
      <c r="G2" s="52" t="s">
        <v>44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85">
        <v>160733.9</v>
      </c>
      <c r="G4" s="71">
        <f>G5+G6</f>
        <v>450731.3</v>
      </c>
    </row>
    <row r="5" spans="1:7" s="68" customFormat="1" ht="27.75" customHeight="1">
      <c r="A5" s="66"/>
      <c r="B5" s="27" t="s">
        <v>12</v>
      </c>
      <c r="C5" s="67" t="s">
        <v>26</v>
      </c>
      <c r="D5" s="32" t="e">
        <f>SUM(#REF!)</f>
        <v>#REF!</v>
      </c>
      <c r="E5" s="24">
        <v>112160530.7</v>
      </c>
      <c r="F5" s="86">
        <v>85127.6</v>
      </c>
      <c r="G5" s="82">
        <v>126413</v>
      </c>
    </row>
    <row r="6" spans="1:7" s="30" customFormat="1" ht="22.5" customHeight="1">
      <c r="A6" s="69"/>
      <c r="B6" s="33" t="s">
        <v>13</v>
      </c>
      <c r="C6" s="67" t="s">
        <v>26</v>
      </c>
      <c r="D6" s="34" t="e">
        <f>SUM(#REF!)</f>
        <v>#REF!</v>
      </c>
      <c r="E6" s="23">
        <v>3277587.2</v>
      </c>
      <c r="F6" s="86">
        <v>75606.3</v>
      </c>
      <c r="G6" s="82">
        <v>324318.3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87">
        <v>70</v>
      </c>
      <c r="G7" s="72">
        <v>71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88">
        <v>20</v>
      </c>
      <c r="G8" s="74">
        <v>26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88">
        <v>50</v>
      </c>
      <c r="G9" s="74">
        <v>45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89">
        <v>37184.800000000003</v>
      </c>
      <c r="G10" s="83">
        <v>62416.3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89">
        <v>36399.699999999997</v>
      </c>
      <c r="G11" s="73">
        <v>62203.8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89">
        <v>16340</v>
      </c>
      <c r="G12" s="73">
        <v>61476.800000000003</v>
      </c>
    </row>
    <row r="13" spans="1:7" s="28" customFormat="1" ht="22.5" customHeight="1">
      <c r="A13" s="54"/>
      <c r="B13" s="33" t="s">
        <v>35</v>
      </c>
      <c r="C13" s="70" t="s">
        <v>25</v>
      </c>
      <c r="D13" s="17" t="e">
        <f>D12/D11*100</f>
        <v>#REF!</v>
      </c>
      <c r="E13" s="16" t="e">
        <f>E12/E11*100</f>
        <v>#REF!</v>
      </c>
      <c r="F13" s="90">
        <f>F12/F11*100</f>
        <v>44.890479866592308</v>
      </c>
      <c r="G13" s="75">
        <f>G12/G11*100</f>
        <v>98.831261112665146</v>
      </c>
    </row>
    <row r="14" spans="1:7" s="28" customFormat="1" ht="22.5" customHeight="1">
      <c r="A14" s="54"/>
      <c r="B14" s="33" t="s">
        <v>15</v>
      </c>
      <c r="C14" s="67" t="s">
        <v>26</v>
      </c>
      <c r="D14" s="17"/>
      <c r="E14" s="16"/>
      <c r="F14" s="90">
        <f>F11-F12</f>
        <v>20059.699999999997</v>
      </c>
      <c r="G14" s="75">
        <f>G11-G12</f>
        <v>727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89">
        <v>785</v>
      </c>
      <c r="G15" s="73">
        <v>212.5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89">
        <v>717.6</v>
      </c>
      <c r="G16" s="73">
        <v>73.099999999999994</v>
      </c>
    </row>
    <row r="17" spans="1:7" s="28" customFormat="1" ht="22.5" customHeight="1">
      <c r="A17" s="54"/>
      <c r="B17" s="33" t="s">
        <v>37</v>
      </c>
      <c r="C17" s="70" t="s">
        <v>25</v>
      </c>
      <c r="D17" s="17" t="e">
        <f>D16/D15*100</f>
        <v>#REF!</v>
      </c>
      <c r="E17" s="16" t="e">
        <f>E16/E15*100</f>
        <v>#REF!</v>
      </c>
      <c r="F17" s="90">
        <f>F16/F15*100</f>
        <v>91.414012738853501</v>
      </c>
      <c r="G17" s="75">
        <f>G16/G15*100</f>
        <v>34.4</v>
      </c>
    </row>
    <row r="18" spans="1:7" s="28" customFormat="1" ht="22.5" customHeight="1">
      <c r="A18" s="54"/>
      <c r="B18" s="33" t="s">
        <v>15</v>
      </c>
      <c r="C18" s="67" t="s">
        <v>26</v>
      </c>
      <c r="D18" s="17"/>
      <c r="E18" s="16"/>
      <c r="F18" s="90">
        <f>F15-F16</f>
        <v>67.399999999999977</v>
      </c>
      <c r="G18" s="75">
        <f>G15-G16</f>
        <v>139.4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91">
        <v>74</v>
      </c>
      <c r="G19" s="76">
        <v>61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65">
        <v>54</v>
      </c>
      <c r="G20" s="77">
        <v>31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91">
        <v>160</v>
      </c>
      <c r="G21" s="76">
        <v>243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84">
        <v>84</v>
      </c>
      <c r="G22" s="78">
        <v>154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91">
        <v>3</v>
      </c>
      <c r="G23" s="76">
        <v>11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84">
        <v>1</v>
      </c>
      <c r="G24" s="78">
        <v>9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84">
        <v>1</v>
      </c>
      <c r="G25" s="78">
        <v>1</v>
      </c>
    </row>
    <row r="26" spans="1:7" s="30" customFormat="1" ht="22.5" customHeight="1">
      <c r="A26" s="54"/>
      <c r="B26" s="22" t="s">
        <v>41</v>
      </c>
      <c r="C26" s="19" t="s">
        <v>27</v>
      </c>
      <c r="D26" s="12"/>
      <c r="E26" s="12"/>
      <c r="F26" s="84">
        <v>1</v>
      </c>
      <c r="G26" s="78">
        <v>1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92">
        <f>F28+F29+F30</f>
        <v>102</v>
      </c>
      <c r="G27" s="79">
        <v>166</v>
      </c>
    </row>
    <row r="28" spans="1:7" s="28" customFormat="1" ht="24.75" customHeight="1">
      <c r="A28" s="54"/>
      <c r="B28" s="22" t="s">
        <v>42</v>
      </c>
      <c r="C28" s="19"/>
      <c r="D28" s="14"/>
      <c r="E28" s="15"/>
      <c r="F28" s="93">
        <v>1</v>
      </c>
      <c r="G28" s="80">
        <v>0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93">
        <v>34</v>
      </c>
      <c r="G29" s="80">
        <v>85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93">
        <v>67</v>
      </c>
      <c r="G30" s="81">
        <v>81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protectedRanges>
    <protectedRange sqref="F5:F6" name="Диапазон1_3"/>
    <protectedRange sqref="G5:G6" name="Диапазон1_1_1"/>
    <protectedRange sqref="F10:G10" name="Диапазон1_2_1"/>
  </protectedRanges>
  <mergeCells count="1">
    <mergeCell ref="A1:G1"/>
  </mergeCells>
  <pageMargins left="0.25" right="0.25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2018-01-16T04:06:01Z</cp:lastPrinted>
  <dcterms:created xsi:type="dcterms:W3CDTF">2015-02-03T06:56:35Z</dcterms:created>
  <dcterms:modified xsi:type="dcterms:W3CDTF">2019-11-08T08:50:18Z</dcterms:modified>
</cp:coreProperties>
</file>