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13200" windowHeight="11850"/>
  </bookViews>
  <sheets>
    <sheet name="каз" sheetId="2" r:id="rId1"/>
  </sheets>
  <definedNames>
    <definedName name="_xlnm.Print_Area" localSheetId="0">каз!$A$1:$G$30</definedName>
  </definedNames>
  <calcPr calcId="145621"/>
</workbook>
</file>

<file path=xl/calcChain.xml><?xml version="1.0" encoding="utf-8"?>
<calcChain xmlns="http://schemas.openxmlformats.org/spreadsheetml/2006/main">
  <c r="G18" i="2" l="1"/>
  <c r="G17" i="2"/>
  <c r="G14" i="2"/>
  <c r="G13" i="2"/>
  <c r="E38" i="2" l="1"/>
  <c r="D38" i="2"/>
  <c r="E36" i="2"/>
  <c r="D36" i="2"/>
  <c r="E35" i="2"/>
  <c r="D35" i="2"/>
  <c r="E34" i="2"/>
  <c r="D34" i="2"/>
  <c r="E30" i="2"/>
  <c r="E27" i="2" s="1"/>
  <c r="D6" i="2"/>
  <c r="D5" i="2"/>
  <c r="E12" i="2" l="1"/>
  <c r="E37" i="2" s="1"/>
  <c r="E16" i="2"/>
  <c r="E17" i="2" s="1"/>
  <c r="D16" i="2"/>
  <c r="D12" i="2"/>
  <c r="D37" i="2" s="1"/>
  <c r="D13" i="2" l="1"/>
  <c r="E13" i="2"/>
  <c r="D17" i="2"/>
</calcChain>
</file>

<file path=xl/sharedStrings.xml><?xml version="1.0" encoding="utf-8"?>
<sst xmlns="http://schemas.openxmlformats.org/spreadsheetml/2006/main" count="77" uniqueCount="47">
  <si>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</si>
  <si>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</si>
  <si>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</si>
  <si>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</si>
  <si>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</si>
  <si>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</si>
  <si>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</si>
  <si>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</si>
  <si>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</si>
  <si>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</si>
  <si>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</si>
  <si>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</si>
  <si>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</si>
  <si>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</si>
  <si>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</si>
  <si>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</si>
  <si>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</si>
  <si>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</si>
  <si>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</si>
  <si>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</si>
  <si>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</si>
  <si>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</si>
  <si>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</si>
  <si>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</si>
  <si>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</si>
  <si>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</si>
  <si>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</si>
  <si>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</si>
  <si>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</si>
  <si>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</si>
  <si>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</si>
  <si>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</si>
  <si>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</si>
  <si>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</si>
  <si>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</si>
  <si>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</si>
  <si>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</si>
  <si>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</si>
  <si>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</si>
  <si>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</si>
  <si>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</si>
  <si>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-</t>
  </si>
  <si>
    <t>басқа шешімдер, құқық қорғау органдары қабылдаған шешімдер</t>
  </si>
  <si>
    <t>қылмыстық</t>
  </si>
  <si>
    <t>2016 жылғы</t>
  </si>
  <si>
    <t>2017 жылғы</t>
  </si>
  <si>
    <r>
      <t>Астана қаласы бойынша Тексеру комиссиясының 
2017</t>
    </r>
    <r>
      <rPr>
        <b/>
        <sz val="14"/>
        <rFont val="Times New Roman"/>
        <family val="1"/>
        <charset val="204"/>
      </rPr>
      <t xml:space="preserve"> жылғы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</si>
</sst>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7" fontId="15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6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/>
    <xf numFmtId="4" fontId="10" fillId="0" borderId="6" xfId="0" applyNumberFormat="1" applyFont="1" applyFill="1" applyBorder="1" applyAlignment="1">
      <alignment vertical="center"/>
    </xf>
    <xf numFmtId="165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12" fillId="4" borderId="7" xfId="0" applyNumberFormat="1" applyFont="1" applyFill="1" applyBorder="1" applyAlignment="1">
      <alignment horizontal="center" vertical="center" wrapText="1"/>
    </xf>
    <xf numFmtId="165" fontId="20" fillId="4" borderId="7" xfId="0" applyNumberFormat="1" applyFont="1" applyFill="1" applyBorder="1" applyAlignment="1">
      <alignment horizontal="center" vertical="center" wrapText="1"/>
    </xf>
    <xf numFmtId="3" fontId="12" fillId="4" borderId="7" xfId="1" applyNumberFormat="1" applyFont="1" applyFill="1" applyBorder="1" applyAlignment="1">
      <alignment horizontal="center" vertical="center"/>
    </xf>
    <xf numFmtId="3" fontId="19" fillId="4" borderId="7" xfId="1" applyNumberFormat="1" applyFont="1" applyFill="1" applyBorder="1" applyAlignment="1">
      <alignment horizontal="center" vertical="center"/>
    </xf>
    <xf numFmtId="165" fontId="12" fillId="4" borderId="7" xfId="1" applyNumberFormat="1" applyFont="1" applyFill="1" applyBorder="1" applyAlignment="1">
      <alignment horizontal="center" vertical="center"/>
    </xf>
    <xf numFmtId="3" fontId="20" fillId="4" borderId="7" xfId="1" applyNumberFormat="1" applyFont="1" applyFill="1" applyBorder="1" applyAlignment="1">
      <alignment horizontal="center" vertical="center"/>
    </xf>
    <xf numFmtId="165" fontId="20" fillId="4" borderId="7" xfId="1" applyNumberFormat="1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4" borderId="7" xfId="0" applyNumberFormat="1" applyFont="1" applyFill="1" applyBorder="1" applyAlignment="1">
      <alignment horizontal="center" vertical="center"/>
    </xf>
    <xf numFmtId="3" fontId="16" fillId="4" borderId="7" xfId="0" applyNumberFormat="1" applyFont="1" applyFill="1" applyBorder="1" applyAlignment="1">
      <alignment horizontal="center" vertical="center"/>
    </xf>
    <xf numFmtId="3" fontId="21" fillId="4" borderId="7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21" fillId="4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view="pageBreakPreview" zoomScale="80" zoomScaleNormal="70" zoomScaleSheetLayoutView="80" workbookViewId="0">
      <selection activeCell="B7" sqref="B7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9" style="2" bestFit="1" customWidth="1"/>
    <col min="7" max="7" width="19" style="1" bestFit="1" customWidth="1"/>
    <col min="8" max="9" width="9.140625" style="1"/>
    <col min="10" max="10" width="10.140625" style="1" bestFit="1" customWidth="1"/>
    <col min="11" max="16384" width="9.140625" style="1"/>
  </cols>
  <sheetData>
    <row r="1" spans="1:7" ht="66.75" customHeight="1" thickBot="1">
      <c r="A1" s="91" t="s">
        <v>46</v>
      </c>
      <c r="B1" s="91"/>
      <c r="C1" s="91"/>
      <c r="D1" s="91"/>
      <c r="E1" s="91"/>
      <c r="F1" s="91"/>
      <c r="G1" s="91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44</v>
      </c>
      <c r="G2" s="52" t="s">
        <v>45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152654786.30000001</v>
      </c>
      <c r="E4" s="7">
        <v>151451927.80000001</v>
      </c>
      <c r="F4" s="69">
        <v>133312.79999999999</v>
      </c>
      <c r="G4" s="77">
        <v>296481.3</v>
      </c>
    </row>
    <row r="5" spans="1:7" s="72" customFormat="1" ht="27.75" customHeight="1">
      <c r="A5" s="70"/>
      <c r="B5" s="27" t="s">
        <v>12</v>
      </c>
      <c r="C5" s="71" t="s">
        <v>26</v>
      </c>
      <c r="D5" s="32" t="e">
        <f>SUM(#REF!)</f>
        <v>#REF!</v>
      </c>
      <c r="E5" s="24">
        <v>112160530.7</v>
      </c>
      <c r="F5" s="74">
        <v>110238.2</v>
      </c>
      <c r="G5" s="78">
        <v>162201.4</v>
      </c>
    </row>
    <row r="6" spans="1:7" s="30" customFormat="1" ht="22.5" customHeight="1">
      <c r="A6" s="73"/>
      <c r="B6" s="33" t="s">
        <v>13</v>
      </c>
      <c r="C6" s="71" t="s">
        <v>26</v>
      </c>
      <c r="D6" s="34" t="e">
        <f>SUM(#REF!)</f>
        <v>#REF!</v>
      </c>
      <c r="E6" s="23">
        <v>3277587.2</v>
      </c>
      <c r="F6" s="74">
        <v>23074.6</v>
      </c>
      <c r="G6" s="78">
        <v>134279.9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65">
        <v>98</v>
      </c>
      <c r="G7" s="79">
        <v>68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66">
        <v>45</v>
      </c>
      <c r="G8" s="80">
        <v>23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66">
        <v>53</v>
      </c>
      <c r="G9" s="80">
        <v>45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28405216.199999999</v>
      </c>
      <c r="F10" s="69">
        <v>32433.9</v>
      </c>
      <c r="G10" s="81">
        <v>46874.400000000001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69">
        <v>27626.6</v>
      </c>
      <c r="G11" s="81">
        <v>46041.2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69">
        <v>8562.9</v>
      </c>
      <c r="G12" s="81">
        <v>23960.1</v>
      </c>
    </row>
    <row r="13" spans="1:7" s="28" customFormat="1" ht="22.5" customHeight="1">
      <c r="A13" s="54"/>
      <c r="B13" s="33" t="s">
        <v>35</v>
      </c>
      <c r="C13" s="76" t="s">
        <v>25</v>
      </c>
      <c r="D13" s="17" t="e">
        <f>D12/D11*100</f>
        <v>#REF!</v>
      </c>
      <c r="E13" s="16" t="e">
        <f>E12/E11*100</f>
        <v>#REF!</v>
      </c>
      <c r="F13" s="75">
        <v>31</v>
      </c>
      <c r="G13" s="82">
        <f>G12/G11*100</f>
        <v>52.040563669061626</v>
      </c>
    </row>
    <row r="14" spans="1:7" s="28" customFormat="1" ht="22.5" customHeight="1">
      <c r="A14" s="54"/>
      <c r="B14" s="33" t="s">
        <v>15</v>
      </c>
      <c r="C14" s="71" t="s">
        <v>26</v>
      </c>
      <c r="D14" s="17"/>
      <c r="E14" s="16"/>
      <c r="F14" s="74">
        <v>19063.7</v>
      </c>
      <c r="G14" s="83">
        <f>G11-G12</f>
        <v>22081.1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65">
        <v>359.8</v>
      </c>
      <c r="G15" s="81">
        <v>833.2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65">
        <v>120.2</v>
      </c>
      <c r="G16" s="81">
        <v>777.1</v>
      </c>
    </row>
    <row r="17" spans="1:7" s="28" customFormat="1" ht="22.5" customHeight="1">
      <c r="A17" s="54"/>
      <c r="B17" s="33" t="s">
        <v>37</v>
      </c>
      <c r="C17" s="76" t="s">
        <v>25</v>
      </c>
      <c r="D17" s="17" t="e">
        <f>D16/D15*100</f>
        <v>#REF!</v>
      </c>
      <c r="E17" s="16" t="e">
        <f>E16/E15*100</f>
        <v>#REF!</v>
      </c>
      <c r="F17" s="75">
        <v>33.4</v>
      </c>
      <c r="G17" s="83">
        <f>G16/G15*100</f>
        <v>93.266922707633213</v>
      </c>
    </row>
    <row r="18" spans="1:7" s="28" customFormat="1" ht="22.5" customHeight="1">
      <c r="A18" s="54"/>
      <c r="B18" s="33" t="s">
        <v>15</v>
      </c>
      <c r="C18" s="71" t="s">
        <v>26</v>
      </c>
      <c r="D18" s="17"/>
      <c r="E18" s="16"/>
      <c r="F18" s="75">
        <v>239.6</v>
      </c>
      <c r="G18" s="83">
        <f>G15-G16</f>
        <v>56.100000000000023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65">
        <v>146</v>
      </c>
      <c r="G19" s="84">
        <v>102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66">
        <v>125</v>
      </c>
      <c r="G20" s="85">
        <v>69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65">
        <v>190</v>
      </c>
      <c r="G21" s="84">
        <v>261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66">
        <v>92</v>
      </c>
      <c r="G22" s="86">
        <v>118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65">
        <v>9</v>
      </c>
      <c r="G23" s="84">
        <v>4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66">
        <v>8</v>
      </c>
      <c r="G24" s="86">
        <v>3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66">
        <v>1</v>
      </c>
      <c r="G25" s="86">
        <v>1</v>
      </c>
    </row>
    <row r="26" spans="1:7" s="30" customFormat="1" ht="22.5" customHeight="1">
      <c r="A26" s="54"/>
      <c r="B26" s="22" t="s">
        <v>42</v>
      </c>
      <c r="C26" s="19" t="s">
        <v>27</v>
      </c>
      <c r="D26" s="12"/>
      <c r="E26" s="12"/>
      <c r="F26" s="66" t="s">
        <v>41</v>
      </c>
      <c r="G26" s="86" t="s">
        <v>41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65">
        <v>130</v>
      </c>
      <c r="G27" s="87">
        <v>128</v>
      </c>
    </row>
    <row r="28" spans="1:7" s="28" customFormat="1" ht="24.75" customHeight="1">
      <c r="A28" s="54"/>
      <c r="B28" s="22" t="s">
        <v>43</v>
      </c>
      <c r="C28" s="19"/>
      <c r="D28" s="14"/>
      <c r="E28" s="15"/>
      <c r="F28" s="67" t="s">
        <v>41</v>
      </c>
      <c r="G28" s="88">
        <v>1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68">
        <v>48</v>
      </c>
      <c r="G29" s="88">
        <v>48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89">
        <v>82</v>
      </c>
      <c r="G30" s="90">
        <v>79</v>
      </c>
    </row>
    <row r="31" spans="1:7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7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idden="1">
      <c r="A33" s="10"/>
      <c r="B33" s="9" t="s">
        <v>7</v>
      </c>
      <c r="C33" s="11"/>
      <c r="D33" s="7"/>
      <c r="E33" s="6"/>
      <c r="F33" s="51"/>
    </row>
    <row r="34" spans="1:6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3.4736842105263159</v>
      </c>
      <c r="F35" s="51"/>
    </row>
    <row r="36" spans="1:6" hidden="1">
      <c r="A36" s="10"/>
      <c r="B36" s="9" t="s">
        <v>3</v>
      </c>
      <c r="C36" s="8" t="s">
        <v>0</v>
      </c>
      <c r="D36" s="7">
        <f>D10/D32</f>
        <v>825320.26842105284</v>
      </c>
      <c r="E36" s="6">
        <f>E10/E32</f>
        <v>1495011.3789473684</v>
      </c>
      <c r="F36" s="51"/>
    </row>
    <row r="37" spans="1:6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idden="1">
      <c r="A38" s="10"/>
      <c r="B38" s="9" t="s">
        <v>1</v>
      </c>
      <c r="C38" s="8" t="s">
        <v>0</v>
      </c>
      <c r="D38" s="7">
        <f>D4/D32</f>
        <v>8034462.4368421063</v>
      </c>
      <c r="E38" s="6">
        <f>E4/E32</f>
        <v>7971154.0947368424</v>
      </c>
      <c r="F38" s="51"/>
    </row>
    <row r="39" spans="1:6">
      <c r="E39" s="5"/>
      <c r="F39" s="5"/>
    </row>
  </sheetData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Каирбеков Е.</cp:lastModifiedBy>
  <cp:lastPrinted>2018-01-16T04:06:01Z</cp:lastPrinted>
  <dcterms:created xsi:type="dcterms:W3CDTF">2015-02-03T06:56:35Z</dcterms:created>
  <dcterms:modified xsi:type="dcterms:W3CDTF">2019-11-08T08:53:53Z</dcterms:modified>
</cp:coreProperties>
</file>