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1760"/>
  </bookViews>
  <sheets>
    <sheet name="каз" sheetId="2" r:id="rId1"/>
  </sheets>
  <definedNames>
    <definedName name="_xlnm.Print_Area" localSheetId="0">каз!$A$1:$G$30</definedName>
  </definedNames>
  <calcPr calcId="144525"/>
</workbook>
</file>

<file path=xl/calcChain.xml><?xml version="1.0" encoding="utf-8"?>
<calcChain xmlns="http://schemas.openxmlformats.org/spreadsheetml/2006/main">
  <c r="G17" i="2" l="1"/>
  <c r="F17" i="2"/>
  <c r="G13" i="2"/>
  <c r="F13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<sst xmlns="http://schemas.openxmlformats.org/spreadsheetml/2006/main" count="74" uniqueCount="46">
  <si>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</si>
  <si>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</si>
  <si>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</si>
  <si>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</si>
  <si>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</si>
  <si>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</si>
  <si>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</si>
  <si>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</si>
  <si>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</si>
  <si>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</si>
  <si>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</si>
  <si>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</si>
  <si>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</si>
  <si>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</si>
  <si>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</si>
  <si>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</si>
  <si>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</si>
  <si>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</si>
  <si>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</si>
  <si>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</si>
  <si>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</si>
  <si>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</si>
  <si>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</si>
  <si>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</si>
  <si>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</si>
  <si>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</si>
  <si>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</si>
  <si>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</si>
  <si>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</si>
  <si>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</si>
  <si>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</si>
  <si>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</si>
  <si>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</si>
  <si>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</si>
  <si>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</si>
  <si>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</si>
  <si>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</si>
  <si>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</si>
  <si>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</si>
  <si>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</si>
  <si>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</si>
  <si>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басқа шешімдер, құқық қорғау органдары қабылдаған шешімдер</t>
  </si>
  <si>
    <t>қылмыстық</t>
  </si>
  <si>
    <r>
      <t>Нұр-Сұлтан қаласы бойынша Тексеру комиссиясының 
2019</t>
    </r>
    <r>
      <rPr>
        <b/>
        <sz val="14"/>
        <rFont val="Times New Roman"/>
        <family val="1"/>
        <charset val="204"/>
      </rPr>
      <t xml:space="preserve"> жылғы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</si>
  <si>
    <t xml:space="preserve">2018 жыл     </t>
  </si>
  <si>
    <t xml:space="preserve">2019 жыл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</si>
</sst>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(* #,##0.00_);_(* \(#,##0.00\);_(* &quot;-&quot;??_);_(@_)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6" fontId="1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5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20" fillId="4" borderId="7" xfId="1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topLeftCell="A19" zoomScale="80" zoomScaleNormal="70" zoomScaleSheetLayoutView="80" workbookViewId="0">
      <selection activeCell="B26" sqref="B26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70" t="s">
        <v>43</v>
      </c>
      <c r="B1" s="70"/>
      <c r="C1" s="70"/>
      <c r="D1" s="70"/>
      <c r="E1" s="70"/>
      <c r="F1" s="70"/>
      <c r="G1" s="70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44</v>
      </c>
      <c r="G2" s="52" t="s">
        <v>45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71">
        <v>665817.59999999998</v>
      </c>
      <c r="G4" s="71">
        <v>272776.3</v>
      </c>
    </row>
    <row r="5" spans="1:7" s="67" customFormat="1" ht="27.75" customHeight="1">
      <c r="A5" s="65"/>
      <c r="B5" s="27" t="s">
        <v>12</v>
      </c>
      <c r="C5" s="66" t="s">
        <v>26</v>
      </c>
      <c r="D5" s="32" t="e">
        <f>SUM(#REF!)</f>
        <v>#REF!</v>
      </c>
      <c r="E5" s="24">
        <v>112160530.7</v>
      </c>
      <c r="F5" s="72">
        <v>341499.6</v>
      </c>
      <c r="G5" s="72">
        <v>189235</v>
      </c>
    </row>
    <row r="6" spans="1:7" s="30" customFormat="1" ht="22.5" customHeight="1">
      <c r="A6" s="68"/>
      <c r="B6" s="33" t="s">
        <v>13</v>
      </c>
      <c r="C6" s="66" t="s">
        <v>26</v>
      </c>
      <c r="D6" s="34" t="e">
        <f>SUM(#REF!)</f>
        <v>#REF!</v>
      </c>
      <c r="E6" s="23">
        <v>3277587.2</v>
      </c>
      <c r="F6" s="72">
        <v>324318.3</v>
      </c>
      <c r="G6" s="72">
        <v>83541.3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73">
        <v>75</v>
      </c>
      <c r="G7" s="73">
        <v>64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74">
        <v>30</v>
      </c>
      <c r="G8" s="74">
        <v>34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74">
        <v>45</v>
      </c>
      <c r="G9" s="74">
        <v>30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75">
        <v>67093</v>
      </c>
      <c r="G10" s="75">
        <v>12649.2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75">
        <v>66828.100000000006</v>
      </c>
      <c r="G11" s="75">
        <v>12061.7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75">
        <v>61687.3</v>
      </c>
      <c r="G12" s="75">
        <v>9504.6</v>
      </c>
    </row>
    <row r="13" spans="1:7" s="28" customFormat="1" ht="22.5" customHeight="1">
      <c r="A13" s="54"/>
      <c r="B13" s="33" t="s">
        <v>35</v>
      </c>
      <c r="C13" s="69" t="s">
        <v>25</v>
      </c>
      <c r="D13" s="17" t="e">
        <f>D12/D11*100</f>
        <v>#REF!</v>
      </c>
      <c r="E13" s="16" t="e">
        <f>E12/E11*100</f>
        <v>#REF!</v>
      </c>
      <c r="F13" s="76">
        <f>F12/F11*100</f>
        <v>92.3074275641534</v>
      </c>
      <c r="G13" s="76">
        <f>G12/G11*100</f>
        <v>78.799837502176302</v>
      </c>
    </row>
    <row r="14" spans="1:7" s="28" customFormat="1" ht="22.5" customHeight="1">
      <c r="A14" s="54"/>
      <c r="B14" s="33" t="s">
        <v>15</v>
      </c>
      <c r="C14" s="66" t="s">
        <v>26</v>
      </c>
      <c r="D14" s="17"/>
      <c r="E14" s="16"/>
      <c r="F14" s="72">
        <v>5140.8999999999996</v>
      </c>
      <c r="G14" s="72">
        <v>5140.8999999999996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73">
        <v>264.89999999999998</v>
      </c>
      <c r="G15" s="73">
        <v>587.5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73">
        <v>106.7</v>
      </c>
      <c r="G16" s="75">
        <v>142</v>
      </c>
    </row>
    <row r="17" spans="1:7" s="28" customFormat="1" ht="22.5" customHeight="1">
      <c r="A17" s="54"/>
      <c r="B17" s="33" t="s">
        <v>37</v>
      </c>
      <c r="C17" s="69" t="s">
        <v>25</v>
      </c>
      <c r="D17" s="17" t="e">
        <f>D16/D15*100</f>
        <v>#REF!</v>
      </c>
      <c r="E17" s="16" t="e">
        <f>E16/E15*100</f>
        <v>#REF!</v>
      </c>
      <c r="F17" s="76">
        <f>F16/F15*100</f>
        <v>40.279350698376746</v>
      </c>
      <c r="G17" s="76">
        <f>G16/G15*100</f>
        <v>24.170212765957448</v>
      </c>
    </row>
    <row r="18" spans="1:7" s="28" customFormat="1" ht="22.5" customHeight="1">
      <c r="A18" s="54"/>
      <c r="B18" s="33" t="s">
        <v>15</v>
      </c>
      <c r="C18" s="66" t="s">
        <v>26</v>
      </c>
      <c r="D18" s="17"/>
      <c r="E18" s="16"/>
      <c r="F18" s="77">
        <v>158.19999999999999</v>
      </c>
      <c r="G18" s="77">
        <v>158.19999999999999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73">
        <v>66</v>
      </c>
      <c r="G19" s="73">
        <v>68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74">
        <v>55</v>
      </c>
      <c r="G20" s="74">
        <v>30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73">
        <v>273</v>
      </c>
      <c r="G21" s="73">
        <v>256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74">
        <v>218</v>
      </c>
      <c r="G22" s="74">
        <v>183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73">
        <v>15</v>
      </c>
      <c r="G23" s="73">
        <v>11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74">
        <v>11</v>
      </c>
      <c r="G24" s="74">
        <v>9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74">
        <v>1</v>
      </c>
      <c r="G25" s="74">
        <v>2</v>
      </c>
    </row>
    <row r="26" spans="1:7" s="30" customFormat="1" ht="22.5" customHeight="1">
      <c r="A26" s="54"/>
      <c r="B26" s="22" t="s">
        <v>41</v>
      </c>
      <c r="C26" s="19" t="s">
        <v>27</v>
      </c>
      <c r="D26" s="12"/>
      <c r="E26" s="12"/>
      <c r="F26" s="74">
        <v>3</v>
      </c>
      <c r="G26" s="74">
        <v>0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73">
        <v>212</v>
      </c>
      <c r="G27" s="73">
        <v>141</v>
      </c>
    </row>
    <row r="28" spans="1:7" s="28" customFormat="1" ht="24.75" customHeight="1">
      <c r="A28" s="54"/>
      <c r="B28" s="22" t="s">
        <v>42</v>
      </c>
      <c r="C28" s="19"/>
      <c r="D28" s="14"/>
      <c r="E28" s="15"/>
      <c r="F28" s="78">
        <v>0</v>
      </c>
      <c r="G28" s="78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79">
        <v>124</v>
      </c>
      <c r="G29" s="79">
        <v>57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80">
        <v>88</v>
      </c>
      <c r="G30" s="80">
        <v>84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protectedRanges>
    <protectedRange sqref="F5:G6" name="Диапазон1_1_1"/>
    <protectedRange sqref="F10:G10" name="Диапазон1_2_1"/>
  </protectedRanges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User55</cp:lastModifiedBy>
  <cp:lastPrinted>2018-01-16T04:06:01Z</cp:lastPrinted>
  <dcterms:created xsi:type="dcterms:W3CDTF">2015-02-03T06:56:35Z</dcterms:created>
  <dcterms:modified xsi:type="dcterms:W3CDTF">2020-04-24T02:17:49Z</dcterms:modified>
</cp:coreProperties>
</file>